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9EE49BA-D601-4F44-8AD2-8DE2C233D8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7" i="1" s="1"/>
  <c r="F30" i="1" s="1"/>
  <c r="D25" i="1"/>
  <c r="D27" i="1" s="1"/>
  <c r="M13" i="1"/>
  <c r="K13" i="1"/>
  <c r="F13" i="1"/>
  <c r="D13" i="1"/>
  <c r="D30" i="1" l="1"/>
</calcChain>
</file>

<file path=xl/sharedStrings.xml><?xml version="1.0" encoding="utf-8"?>
<sst xmlns="http://schemas.openxmlformats.org/spreadsheetml/2006/main" count="22" uniqueCount="17">
  <si>
    <t>BALANS per 31 december</t>
  </si>
  <si>
    <t>ACTIVA</t>
  </si>
  <si>
    <t>EUR</t>
  </si>
  <si>
    <t>Vorderingen</t>
  </si>
  <si>
    <t>Liquide middelen</t>
  </si>
  <si>
    <t>PASSIVA</t>
  </si>
  <si>
    <t>Stichtingsvermogen</t>
  </si>
  <si>
    <t>Kortlopende schulden</t>
  </si>
  <si>
    <t>STAAT VAN BATEN EN LASTEN</t>
  </si>
  <si>
    <t>Baten</t>
  </si>
  <si>
    <t>Overige bedrijfskosten</t>
  </si>
  <si>
    <t>Bedrijfsresultaat</t>
  </si>
  <si>
    <t>Financiele baten en lasten</t>
  </si>
  <si>
    <t>Netto resultaat</t>
  </si>
  <si>
    <t>Stichting Vrienden van het Nationaal Orgelmuseum</t>
  </si>
  <si>
    <t>Bijdrage aan Stichting</t>
  </si>
  <si>
    <t>Nationaal Orgelmuseum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</si>
</sst>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1" fontId="0" fillId="0" borderId="0" xfId="0" applyNumberFormat="1"/>
    <xf numFmtId="1" fontId="0" fillId="0" borderId="1" xfId="0" applyNumberFormat="1" applyBorder="1"/>
    <xf numFmtId="3" fontId="0" fillId="0" borderId="0" xfId="0" applyNumberFormat="1" applyAlignment="1">
      <alignment horizontal="right"/>
    </xf>
    <xf numFmtId="14" fontId="0" fillId="0" borderId="1" xfId="0" applyNumberFormat="1" applyBorder="1"/>
    <xf numFmtId="0" fontId="1" fillId="0" borderId="0" xfId="0" applyFont="1"/>
    <xf numFmtId="3" fontId="1" fillId="0" borderId="3" xfId="0" applyNumberFormat="1" applyFont="1" applyBorder="1"/>
    <xf numFmtId="3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8"/>
  <sheetViews>
    <sheetView tabSelected="1" zoomScaleNormal="100" workbookViewId="0">
      <selection activeCell="D29" sqref="D29"/>
    </sheetView>
  </sheetViews>
  <sheetFormatPr defaultRowHeight="15" x14ac:dyDescent="0.25"/>
  <cols>
    <col min="4" max="4" width="10.42578125" bestFit="1" customWidth="1"/>
    <col min="6" max="6" width="10.42578125" bestFit="1" customWidth="1"/>
    <col min="11" max="11" width="10.42578125" bestFit="1" customWidth="1"/>
    <col min="13" max="13" width="10.42578125" bestFit="1" customWidth="1"/>
  </cols>
  <sheetData>
    <row r="2" spans="1:13" s="9" customFormat="1" x14ac:dyDescent="0.25">
      <c r="A2" s="9" t="s">
        <v>14</v>
      </c>
    </row>
    <row r="4" spans="1:13" x14ac:dyDescent="0.25">
      <c r="A4" t="s">
        <v>0</v>
      </c>
    </row>
    <row r="7" spans="1:13" x14ac:dyDescent="0.25">
      <c r="A7" s="9" t="s">
        <v>1</v>
      </c>
      <c r="D7" s="8">
        <v>45291</v>
      </c>
      <c r="F7" s="8">
        <v>44926</v>
      </c>
      <c r="H7" s="9" t="s">
        <v>5</v>
      </c>
      <c r="K7" s="8">
        <v>45291</v>
      </c>
      <c r="M7" s="8">
        <v>44926</v>
      </c>
    </row>
    <row r="8" spans="1:13" x14ac:dyDescent="0.25">
      <c r="D8" s="1" t="s">
        <v>2</v>
      </c>
      <c r="F8" s="1" t="s">
        <v>2</v>
      </c>
      <c r="K8" s="1" t="s">
        <v>2</v>
      </c>
      <c r="M8" s="1" t="s">
        <v>2</v>
      </c>
    </row>
    <row r="11" spans="1:13" x14ac:dyDescent="0.25">
      <c r="A11" t="s">
        <v>3</v>
      </c>
      <c r="D11" s="2">
        <v>30369</v>
      </c>
      <c r="E11" s="2"/>
      <c r="F11" s="2">
        <v>182</v>
      </c>
      <c r="H11" t="s">
        <v>6</v>
      </c>
      <c r="K11" s="2">
        <v>483362</v>
      </c>
      <c r="L11" s="2"/>
      <c r="M11" s="2">
        <v>475015</v>
      </c>
    </row>
    <row r="12" spans="1:13" x14ac:dyDescent="0.25">
      <c r="A12" t="s">
        <v>4</v>
      </c>
      <c r="D12" s="2">
        <v>452993</v>
      </c>
      <c r="E12" s="2"/>
      <c r="F12" s="2">
        <v>474833</v>
      </c>
      <c r="H12" t="s">
        <v>7</v>
      </c>
      <c r="K12" s="2">
        <v>0</v>
      </c>
      <c r="L12" s="2"/>
      <c r="M12" s="2">
        <v>0</v>
      </c>
    </row>
    <row r="13" spans="1:13" ht="15.75" thickBot="1" x14ac:dyDescent="0.3">
      <c r="D13" s="4">
        <f>SUM(D11:D12)</f>
        <v>483362</v>
      </c>
      <c r="E13" s="2"/>
      <c r="F13" s="4">
        <f>SUM(F11:F12)</f>
        <v>475015</v>
      </c>
      <c r="K13" s="4">
        <f>SUM(K11:K12)</f>
        <v>483362</v>
      </c>
      <c r="L13" s="2"/>
      <c r="M13" s="4">
        <f>SUM(M11:M12)</f>
        <v>475015</v>
      </c>
    </row>
    <row r="14" spans="1:13" ht="15.75" thickTop="1" x14ac:dyDescent="0.25">
      <c r="D14" s="2"/>
      <c r="E14" s="2"/>
      <c r="F14" s="2"/>
      <c r="K14" s="2"/>
      <c r="L14" s="2"/>
      <c r="M14" s="2"/>
    </row>
    <row r="15" spans="1:13" x14ac:dyDescent="0.25">
      <c r="D15" s="2"/>
      <c r="E15" s="2"/>
      <c r="F15" s="2"/>
      <c r="K15" s="2"/>
      <c r="L15" s="2"/>
      <c r="M15" s="2"/>
    </row>
    <row r="16" spans="1:13" x14ac:dyDescent="0.25">
      <c r="A16" s="9" t="s">
        <v>8</v>
      </c>
      <c r="D16" s="6">
        <v>2023</v>
      </c>
      <c r="E16" s="5"/>
      <c r="F16" s="6">
        <v>2022</v>
      </c>
      <c r="K16" s="2"/>
      <c r="L16" s="2"/>
      <c r="M16" s="2"/>
    </row>
    <row r="17" spans="1:13" x14ac:dyDescent="0.25">
      <c r="D17" s="7" t="s">
        <v>2</v>
      </c>
      <c r="E17" s="2"/>
      <c r="F17" s="7" t="s">
        <v>2</v>
      </c>
      <c r="K17" s="2"/>
      <c r="L17" s="2"/>
      <c r="M17" s="2"/>
    </row>
    <row r="18" spans="1:13" x14ac:dyDescent="0.25">
      <c r="D18" s="2"/>
      <c r="E18" s="2"/>
      <c r="F18" s="2"/>
      <c r="K18" s="2"/>
      <c r="L18" s="2"/>
      <c r="M18" s="2"/>
    </row>
    <row r="19" spans="1:13" x14ac:dyDescent="0.25">
      <c r="A19" t="s">
        <v>9</v>
      </c>
      <c r="D19" s="2">
        <v>7885</v>
      </c>
      <c r="E19" s="2"/>
      <c r="F19" s="2">
        <v>10706</v>
      </c>
      <c r="K19" s="2"/>
      <c r="L19" s="2"/>
      <c r="M19" s="2"/>
    </row>
    <row r="20" spans="1:13" x14ac:dyDescent="0.25">
      <c r="D20" s="2"/>
      <c r="E20" s="2"/>
      <c r="F20" s="2"/>
      <c r="K20" s="2"/>
      <c r="L20" s="2"/>
      <c r="M20" s="2"/>
    </row>
    <row r="21" spans="1:13" x14ac:dyDescent="0.25">
      <c r="A21" t="s">
        <v>15</v>
      </c>
      <c r="D21" s="2"/>
      <c r="E21" s="2"/>
      <c r="F21" s="2"/>
      <c r="K21" s="2"/>
      <c r="L21" s="2"/>
      <c r="M21" s="2"/>
    </row>
    <row r="22" spans="1:13" x14ac:dyDescent="0.25">
      <c r="A22" t="s">
        <v>16</v>
      </c>
      <c r="D22" s="2">
        <v>839</v>
      </c>
      <c r="E22" s="2"/>
      <c r="F22" s="2">
        <v>40766</v>
      </c>
      <c r="K22" s="2"/>
      <c r="L22" s="2"/>
      <c r="M22" s="2"/>
    </row>
    <row r="23" spans="1:13" x14ac:dyDescent="0.25">
      <c r="D23" s="2"/>
      <c r="E23" s="2"/>
      <c r="F23" s="2"/>
      <c r="K23" s="2"/>
      <c r="L23" s="2"/>
      <c r="M23" s="2"/>
    </row>
    <row r="24" spans="1:13" x14ac:dyDescent="0.25">
      <c r="A24" t="s">
        <v>10</v>
      </c>
      <c r="D24" s="3">
        <v>772</v>
      </c>
      <c r="E24" s="2"/>
      <c r="F24" s="3">
        <v>657</v>
      </c>
      <c r="K24" s="2"/>
      <c r="L24" s="2"/>
      <c r="M24" s="2"/>
    </row>
    <row r="25" spans="1:13" x14ac:dyDescent="0.25">
      <c r="D25" s="2">
        <f>SUM(D21:D24)</f>
        <v>1611</v>
      </c>
      <c r="E25" s="2"/>
      <c r="F25" s="2">
        <f>SUM(F21:F24)</f>
        <v>41423</v>
      </c>
      <c r="K25" s="2"/>
      <c r="L25" s="2"/>
      <c r="M25" s="2"/>
    </row>
    <row r="26" spans="1:13" x14ac:dyDescent="0.25">
      <c r="D26" s="2"/>
      <c r="E26" s="2"/>
      <c r="F26" s="2"/>
      <c r="K26" s="2"/>
      <c r="L26" s="2"/>
      <c r="M26" s="2"/>
    </row>
    <row r="27" spans="1:13" x14ac:dyDescent="0.25">
      <c r="A27" t="s">
        <v>11</v>
      </c>
      <c r="D27" s="2">
        <f>SUM(D19-D25)</f>
        <v>6274</v>
      </c>
      <c r="E27" s="2"/>
      <c r="F27" s="2">
        <f>SUM(F19-F25)</f>
        <v>-30717</v>
      </c>
      <c r="K27" s="2"/>
      <c r="L27" s="2"/>
      <c r="M27" s="2"/>
    </row>
    <row r="28" spans="1:13" x14ac:dyDescent="0.25">
      <c r="A28" t="s">
        <v>12</v>
      </c>
      <c r="D28" s="3">
        <v>2073</v>
      </c>
      <c r="E28" s="2"/>
      <c r="F28" s="3">
        <v>-1349</v>
      </c>
      <c r="K28" s="2"/>
      <c r="L28" s="2"/>
      <c r="M28" s="2"/>
    </row>
    <row r="29" spans="1:13" x14ac:dyDescent="0.25">
      <c r="D29" s="2"/>
      <c r="E29" s="2"/>
      <c r="F29" s="2"/>
      <c r="K29" s="2"/>
      <c r="L29" s="2"/>
      <c r="M29" s="2"/>
    </row>
    <row r="30" spans="1:13" ht="15.75" thickBot="1" x14ac:dyDescent="0.3">
      <c r="A30" s="9" t="s">
        <v>13</v>
      </c>
      <c r="B30" s="9"/>
      <c r="C30" s="9"/>
      <c r="D30" s="10">
        <f>SUM(D27:D28)</f>
        <v>8347</v>
      </c>
      <c r="E30" s="11"/>
      <c r="F30" s="10">
        <f>SUM(F27:F28)</f>
        <v>-32066</v>
      </c>
      <c r="K30" s="2"/>
      <c r="L30" s="2"/>
      <c r="M30" s="2"/>
    </row>
    <row r="31" spans="1:13" ht="15.75" thickTop="1" x14ac:dyDescent="0.25">
      <c r="D31" s="2"/>
      <c r="E31" s="2"/>
      <c r="F31" s="2"/>
      <c r="K31" s="2"/>
      <c r="L31" s="2"/>
      <c r="M31" s="2"/>
    </row>
    <row r="32" spans="1:13" x14ac:dyDescent="0.25">
      <c r="D32" s="2"/>
      <c r="E32" s="2"/>
      <c r="F32" s="2"/>
      <c r="K32" s="2"/>
      <c r="L32" s="2"/>
      <c r="M32" s="2"/>
    </row>
    <row r="33" spans="4:13" x14ac:dyDescent="0.25">
      <c r="D33" s="2"/>
      <c r="E33" s="2"/>
      <c r="F33" s="2"/>
      <c r="K33" s="2"/>
      <c r="L33" s="2"/>
      <c r="M33" s="2"/>
    </row>
    <row r="34" spans="4:13" x14ac:dyDescent="0.25">
      <c r="D34" s="2"/>
      <c r="E34" s="2"/>
      <c r="F34" s="2"/>
      <c r="K34" s="2"/>
      <c r="L34" s="2"/>
      <c r="M34" s="2"/>
    </row>
    <row r="35" spans="4:13" x14ac:dyDescent="0.25">
      <c r="D35" s="2"/>
      <c r="E35" s="2"/>
      <c r="F35" s="2"/>
      <c r="K35" s="2"/>
      <c r="L35" s="2"/>
      <c r="M35" s="2"/>
    </row>
    <row r="36" spans="4:13" x14ac:dyDescent="0.25">
      <c r="D36" s="2"/>
      <c r="E36" s="2"/>
      <c r="F36" s="2"/>
    </row>
    <row r="37" spans="4:13" x14ac:dyDescent="0.25">
      <c r="D37" s="2"/>
      <c r="E37" s="2"/>
      <c r="F37" s="2"/>
    </row>
    <row r="38" spans="4:13" x14ac:dyDescent="0.25">
      <c r="D38" s="2"/>
      <c r="E38" s="2"/>
      <c r="F38" s="2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VDWeide</dc:creator>
  <cp:lastModifiedBy>Balie Nationaal Orgelmuseum</cp:lastModifiedBy>
  <cp:lastPrinted>2020-01-15T08:13:57Z</cp:lastPrinted>
  <dcterms:created xsi:type="dcterms:W3CDTF">2019-09-03T09:52:57Z</dcterms:created>
  <dcterms:modified xsi:type="dcterms:W3CDTF">2025-07-03T09:43:28Z</dcterms:modified>
</cp:coreProperties>
</file>